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113067 (2)" sheetId="1" r:id="rId1"/>
    <sheet name="Лист1" sheetId="2" r:id="rId2"/>
  </sheets>
  <definedNames>
    <definedName name="_xlnm.Print_Titles" localSheetId="0">'113067 (2)'!$A:$C</definedName>
    <definedName name="_xlnm.Print_Area" localSheetId="0">'113067 (2)'!$A$1:$D$59</definedName>
  </definedNames>
  <calcPr fullCalcOnLoad="1"/>
</workbook>
</file>

<file path=xl/sharedStrings.xml><?xml version="1.0" encoding="utf-8"?>
<sst xmlns="http://schemas.openxmlformats.org/spreadsheetml/2006/main" count="67" uniqueCount="50">
  <si>
    <t>Погоджено:</t>
  </si>
  <si>
    <t>Освітня субвенція з державного бюджету місцевим бюджетам</t>
  </si>
  <si>
    <t>Реверсна дотація</t>
  </si>
  <si>
    <t>(код бюджету)</t>
  </si>
  <si>
    <t>1. Показники міжбюджетних трансфертів з інших бюджетів</t>
  </si>
  <si>
    <t>Код класифікації доходу бюджету/код бюджету</t>
  </si>
  <si>
    <t>Найменування трансферту/найменування бюджету-надавача міжбюджетних трансфертів</t>
  </si>
  <si>
    <t>Усього</t>
  </si>
  <si>
    <t>І.Трансферти до загального фонду бюджету</t>
  </si>
  <si>
    <t>ІІ.Трансферти до спеціального фонду бюджету</t>
  </si>
  <si>
    <t>Дотація з місцевого бюджету на здійснення переданих з державного бюджету видатків з утримання закладів освіти та охорони здоров'я за рахунок відповідної додаткової дотації з державного бюджету</t>
  </si>
  <si>
    <t>Субвенція з місцевого бюджету на здійснення переданих видатків у сфері освіти за рахунок коштів освітньої субвенції</t>
  </si>
  <si>
    <t>Субвенція з місцевого бюджету на надання державної підтримки особам з особливими освітніми потребами за рахунок відповідної субвенції з державного бюджету</t>
  </si>
  <si>
    <t>х</t>
  </si>
  <si>
    <t>УСЬОГО за розділами І, ІІ у тому числі:</t>
  </si>
  <si>
    <t>загальний фонд</t>
  </si>
  <si>
    <t>спеціальний фонд</t>
  </si>
  <si>
    <t>2. Показники міжбюджетних трансфертів іншим бюджетам</t>
  </si>
  <si>
    <t>Код Програмної класифікації видатків та кредитування місцевого бюджету/ Код бюджету</t>
  </si>
  <si>
    <t>Код Типової класифікації видатків та кредитування місцевого бюджету</t>
  </si>
  <si>
    <t>Найменування трансферту/найменування бюджету-отримувача міжбюджетних трансфертів</t>
  </si>
  <si>
    <t>І. Трансферти із загального фонду бюджету</t>
  </si>
  <si>
    <t>Субвенції з державного бюджету місцевим бюджетам</t>
  </si>
  <si>
    <t>Дотації з місцевих бюджетів іншим місцевим бюджетам</t>
  </si>
  <si>
    <t>Субвенції з місцевих бюджетів іншим місцевим бюджетам </t>
  </si>
  <si>
    <t>Державний бюджет</t>
  </si>
  <si>
    <t>Обласний бюджет Хмельницької області</t>
  </si>
  <si>
    <t xml:space="preserve">                                                                                Додаток 5</t>
  </si>
  <si>
    <t xml:space="preserve">                                                                                Нетішинської міської ради VIІI скликання</t>
  </si>
  <si>
    <t xml:space="preserve">                                                                                "Про бюджет Нетішинської міської </t>
  </si>
  <si>
    <t>ІІ. Трансферти із спеціального фонду бюджету</t>
  </si>
  <si>
    <t>Міжбюджетні трансферти на 2022 рік</t>
  </si>
  <si>
    <t xml:space="preserve">                                                                                територіальної громади на 2022 рік"</t>
  </si>
  <si>
    <t>Інші субвенції з місцевого бюджету</t>
  </si>
  <si>
    <t>виконавчого комітету міської ради</t>
  </si>
  <si>
    <t>грн</t>
  </si>
  <si>
    <t xml:space="preserve">                                                                                до рішення вісімнадцятої сесії </t>
  </si>
  <si>
    <t xml:space="preserve">                                                                                23.12.2021 № 18/1207</t>
  </si>
  <si>
    <t>Бюджет Острозької територіальної громади</t>
  </si>
  <si>
    <t>Субвенція з місцевого бюджету державному бюджету на виконання програм соціально-економічного розвитку регіонів</t>
  </si>
  <si>
    <t>Начальник фінансового управління</t>
  </si>
  <si>
    <t>Валентина КРАВЧУК</t>
  </si>
  <si>
    <t>Бюджет Крупецької територіальної громади</t>
  </si>
  <si>
    <t>Секретар міської ради</t>
  </si>
  <si>
    <t>Іван РОМАНЮК</t>
  </si>
  <si>
    <t xml:space="preserve">                                                                                 __.12.2022 № ___/______)</t>
  </si>
  <si>
    <t xml:space="preserve">                                                                                (у редакції рішення тридцять першої  </t>
  </si>
  <si>
    <t xml:space="preserve">                                                                                (позачергової) сесії Нетішинської міської </t>
  </si>
  <si>
    <t xml:space="preserve">                                                                                ради  VIIІ скликання "Про внесення змін до </t>
  </si>
  <si>
    <t xml:space="preserve">                                                                                бюджету Нетішинської  міської </t>
  </si>
</sst>
</file>

<file path=xl/styles.xml><?xml version="1.0" encoding="utf-8"?>
<styleSheet xmlns="http://schemas.openxmlformats.org/spreadsheetml/2006/main">
  <numFmts count="6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_-;\-* #,##0_-;_-* &quot;-&quot;_-;_-@_-"/>
    <numFmt numFmtId="170" formatCode="_-* #,##0.00\ &quot;₴&quot;_-;\-* #,##0.00\ &quot;₴&quot;_-;_-* &quot;-&quot;??\ &quot;₴&quot;_-;_-@_-"/>
    <numFmt numFmtId="171" formatCode="_-* #,##0.00_-;\-* #,##0.00_-;_-* &quot;-&quot;??_-;_-@_-"/>
    <numFmt numFmtId="172" formatCode="_-* #,##0\ _₴_-;\-* #,##0\ _₴_-;_-* &quot;-&quot;\ _₴_-;_-@_-"/>
    <numFmt numFmtId="173" formatCode="_-* #,##0.00\ _₴_-;\-* #,##0.00\ _₴_-;_-* &quot;-&quot;??\ _₴_-;_-@_-"/>
    <numFmt numFmtId="174" formatCode="#,##0\ &quot;р.&quot;;\-#,##0\ &quot;р.&quot;"/>
    <numFmt numFmtId="175" formatCode="#,##0\ &quot;р.&quot;;[Red]\-#,##0\ &quot;р.&quot;"/>
    <numFmt numFmtId="176" formatCode="#,##0.00\ &quot;р.&quot;;\-#,##0.00\ &quot;р.&quot;"/>
    <numFmt numFmtId="177" formatCode="#,##0.00\ &quot;р.&quot;;[Red]\-#,##0.00\ &quot;р.&quot;"/>
    <numFmt numFmtId="178" formatCode="_-* #,##0\ &quot;р.&quot;_-;\-* #,##0\ &quot;р.&quot;_-;_-* &quot;-&quot;\ &quot;р.&quot;_-;_-@_-"/>
    <numFmt numFmtId="179" formatCode="_-* #,##0\ _р_._-;\-* #,##0\ _р_._-;_-* &quot;-&quot;\ _р_._-;_-@_-"/>
    <numFmt numFmtId="180" formatCode="_-* #,##0.00\ &quot;р.&quot;_-;\-* #,##0.00\ &quot;р.&quot;_-;_-* &quot;-&quot;??\ &quot;р.&quot;_-;_-@_-"/>
    <numFmt numFmtId="181" formatCode="_-* #,##0.00\ _р_._-;\-* #,##0.00\ _р_._-;_-* &quot;-&quot;??\ _р_._-;_-@_-"/>
    <numFmt numFmtId="182" formatCode="#,##0&quot;₴&quot;;\-#,##0&quot;₴&quot;"/>
    <numFmt numFmtId="183" formatCode="#,##0&quot;₴&quot;;[Red]\-#,##0&quot;₴&quot;"/>
    <numFmt numFmtId="184" formatCode="#,##0.00&quot;₴&quot;;\-#,##0.00&quot;₴&quot;"/>
    <numFmt numFmtId="185" formatCode="#,##0.00&quot;₴&quot;;[Red]\-#,##0.00&quot;₴&quot;"/>
    <numFmt numFmtId="186" formatCode="_-* #,##0&quot;₴&quot;_-;\-* #,##0&quot;₴&quot;_-;_-* &quot;-&quot;&quot;₴&quot;_-;_-@_-"/>
    <numFmt numFmtId="187" formatCode="_-* #,##0_₴_-;\-* #,##0_₴_-;_-* &quot;-&quot;_₴_-;_-@_-"/>
    <numFmt numFmtId="188" formatCode="_-* #,##0.00&quot;₴&quot;_-;\-* #,##0.00&quot;₴&quot;_-;_-* &quot;-&quot;??&quot;₴&quot;_-;_-@_-"/>
    <numFmt numFmtId="189" formatCode="_-* #,##0.00_₴_-;\-* #,##0.00_₴_-;_-* &quot;-&quot;??_₴_-;_-@_-"/>
    <numFmt numFmtId="190" formatCode="#,##0&quot;р.&quot;;\-#,##0&quot;р.&quot;"/>
    <numFmt numFmtId="191" formatCode="#,##0&quot;р.&quot;;[Red]\-#,##0&quot;р.&quot;"/>
    <numFmt numFmtId="192" formatCode="#,##0.00&quot;р.&quot;;\-#,##0.00&quot;р.&quot;"/>
    <numFmt numFmtId="193" formatCode="#,##0.00&quot;р.&quot;;[Red]\-#,##0.00&quot;р.&quot;"/>
    <numFmt numFmtId="194" formatCode="_-* #,##0&quot;р.&quot;_-;\-* #,##0&quot;р.&quot;_-;_-* &quot;-&quot;&quot;р.&quot;_-;_-@_-"/>
    <numFmt numFmtId="195" formatCode="_-* #,##0_р_._-;\-* #,##0_р_._-;_-* &quot;-&quot;_р_._-;_-@_-"/>
    <numFmt numFmtId="196" formatCode="_-* #,##0.00&quot;р.&quot;_-;\-* #,##0.00&quot;р.&quot;_-;_-* &quot;-&quot;??&quot;р.&quot;_-;_-@_-"/>
    <numFmt numFmtId="197" formatCode="_-* #,##0.00_р_._-;\-* #,##0.00_р_._-;_-* &quot;-&quot;??_р_._-;_-@_-"/>
    <numFmt numFmtId="198" formatCode="#,##0\ &quot;грн.&quot;;\-#,##0\ &quot;грн.&quot;"/>
    <numFmt numFmtId="199" formatCode="#,##0\ &quot;грн.&quot;;[Red]\-#,##0\ &quot;грн.&quot;"/>
    <numFmt numFmtId="200" formatCode="#,##0.00\ &quot;грн.&quot;;\-#,##0.00\ &quot;грн.&quot;"/>
    <numFmt numFmtId="201" formatCode="#,##0.00\ &quot;грн.&quot;;[Red]\-#,##0.00\ &quot;грн.&quot;"/>
    <numFmt numFmtId="202" formatCode="_-* #,##0\ &quot;грн.&quot;_-;\-* #,##0\ &quot;грн.&quot;_-;_-* &quot;-&quot;\ &quot;грн.&quot;_-;_-@_-"/>
    <numFmt numFmtId="203" formatCode="_-* #,##0\ _г_р_н_._-;\-* #,##0\ _г_р_н_._-;_-* &quot;-&quot;\ _г_р_н_._-;_-@_-"/>
    <numFmt numFmtId="204" formatCode="_-* #,##0.00\ &quot;грн.&quot;_-;\-* #,##0.00\ &quot;грн.&quot;_-;_-* &quot;-&quot;??\ &quot;грн.&quot;_-;_-@_-"/>
    <numFmt numFmtId="205" formatCode="_-* #,##0.00\ _г_р_н_._-;\-* #,##0.00\ _г_р_н_._-;_-* &quot;-&quot;??\ _г_р_н_._-;_-@_-"/>
    <numFmt numFmtId="206" formatCode="&quot;$&quot;#,##0_);\(&quot;$&quot;#,##0\)"/>
    <numFmt numFmtId="207" formatCode="&quot;$&quot;#,##0_);[Red]\(&quot;$&quot;#,##0\)"/>
    <numFmt numFmtId="208" formatCode="&quot;$&quot;#,##0.00_);\(&quot;$&quot;#,##0.00\)"/>
    <numFmt numFmtId="209" formatCode="&quot;$&quot;#,##0.00_);[Red]\(&quot;$&quot;#,##0.00\)"/>
    <numFmt numFmtId="210" formatCode="_(&quot;$&quot;* #,##0_);_(&quot;$&quot;* \(#,##0\);_(&quot;$&quot;* &quot;-&quot;_);_(@_)"/>
    <numFmt numFmtId="211" formatCode="_(* #,##0_);_(* \(#,##0\);_(* &quot;-&quot;_);_(@_)"/>
    <numFmt numFmtId="212" formatCode="_(&quot;$&quot;* #,##0.00_);_(&quot;$&quot;* \(#,##0.00\);_(&quot;$&quot;* &quot;-&quot;??_);_(@_)"/>
    <numFmt numFmtId="213" formatCode="_(* #,##0.00_);_(* \(#,##0.00\);_(* &quot;-&quot;??_);_(@_)"/>
    <numFmt numFmtId="214" formatCode="0.0"/>
    <numFmt numFmtId="215" formatCode="&quot;Да&quot;;&quot;Да&quot;;&quot;Нет&quot;"/>
    <numFmt numFmtId="216" formatCode="&quot;Истина&quot;;&quot;Истина&quot;;&quot;Ложь&quot;"/>
    <numFmt numFmtId="217" formatCode="&quot;Вкл&quot;;&quot;Вкл&quot;;&quot;Выкл&quot;"/>
    <numFmt numFmtId="218" formatCode="[$€-2]\ ###,000_);[Red]\([$€-2]\ ###,000\)"/>
    <numFmt numFmtId="219" formatCode="0.000"/>
    <numFmt numFmtId="220" formatCode="#,##0.0"/>
    <numFmt numFmtId="221" formatCode="#,##0.000"/>
  </numFmts>
  <fonts count="3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1"/>
    </font>
    <font>
      <u val="single"/>
      <sz val="9"/>
      <color indexed="12"/>
      <name val="Arial"/>
      <family val="2"/>
    </font>
    <font>
      <u val="single"/>
      <sz val="9"/>
      <color indexed="36"/>
      <name val="Arial"/>
      <family val="2"/>
    </font>
    <font>
      <b/>
      <sz val="14"/>
      <name val="Times New Roman"/>
      <family val="1"/>
    </font>
    <font>
      <sz val="10"/>
      <name val="Helv"/>
      <family val="0"/>
    </font>
    <font>
      <sz val="14"/>
      <name val="Times New Roman"/>
      <family val="1"/>
    </font>
    <font>
      <sz val="10"/>
      <name val="Arial Cyr"/>
      <family val="0"/>
    </font>
    <font>
      <b/>
      <sz val="12"/>
      <name val="Times New Roman"/>
      <family val="1"/>
    </font>
    <font>
      <u val="single"/>
      <sz val="12"/>
      <name val="Times New Roman"/>
      <family val="1"/>
    </font>
    <font>
      <b/>
      <sz val="16"/>
      <name val="Times New Roman"/>
      <family val="1"/>
    </font>
    <font>
      <u val="single"/>
      <sz val="14"/>
      <name val="Times New Roman"/>
      <family val="1"/>
    </font>
    <font>
      <b/>
      <sz val="14"/>
      <name val="Arial"/>
      <family val="2"/>
    </font>
    <font>
      <sz val="11"/>
      <name val="Times New Roman"/>
      <family val="1"/>
    </font>
    <font>
      <b/>
      <sz val="10"/>
      <name val="Arial"/>
      <family val="2"/>
    </font>
    <font>
      <sz val="14"/>
      <color indexed="8"/>
      <name val="Times New Roman"/>
      <family val="1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3" fillId="0" borderId="0" applyNumberFormat="0" applyFill="0" applyBorder="0" applyAlignment="0" applyProtection="0"/>
    <xf numFmtId="212" fontId="0" fillId="0" borderId="0" applyFont="0" applyFill="0" applyBorder="0" applyAlignment="0" applyProtection="0"/>
    <xf numFmtId="210" fontId="0" fillId="0" borderId="0" applyFont="0" applyFill="0" applyBorder="0" applyAlignment="0" applyProtection="0"/>
    <xf numFmtId="0" fontId="21" fillId="0" borderId="3" applyNumberFormat="0" applyFill="0" applyAlignment="0" applyProtection="0"/>
    <xf numFmtId="0" fontId="22" fillId="0" borderId="4" applyNumberFormat="0" applyFill="0" applyAlignment="0" applyProtection="0"/>
    <xf numFmtId="0" fontId="23" fillId="0" borderId="5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6" fillId="0" borderId="0">
      <alignment/>
      <protection/>
    </xf>
    <xf numFmtId="0" fontId="8" fillId="0" borderId="0">
      <alignment/>
      <protection/>
    </xf>
    <xf numFmtId="0" fontId="4" fillId="0" borderId="0" applyNumberFormat="0" applyFill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213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2" fillId="4" borderId="0" applyNumberFormat="0" applyBorder="0" applyAlignment="0" applyProtection="0"/>
  </cellStyleXfs>
  <cellXfs count="69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justify" vertical="center" wrapText="1"/>
    </xf>
    <xf numFmtId="0" fontId="5" fillId="0" borderId="10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center" wrapText="1"/>
    </xf>
    <xf numFmtId="0" fontId="7" fillId="0" borderId="0" xfId="53" applyFont="1" applyAlignment="1">
      <alignment vertical="center" wrapText="1"/>
      <protection/>
    </xf>
    <xf numFmtId="3" fontId="7" fillId="0" borderId="12" xfId="0" applyNumberFormat="1" applyFont="1" applyBorder="1" applyAlignment="1">
      <alignment horizontal="center" vertical="center" wrapText="1"/>
    </xf>
    <xf numFmtId="3" fontId="5" fillId="0" borderId="12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center" wrapText="1"/>
    </xf>
    <xf numFmtId="3" fontId="5" fillId="0" borderId="10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7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horizontal="left"/>
    </xf>
    <xf numFmtId="3" fontId="9" fillId="0" borderId="10" xfId="0" applyNumberFormat="1" applyFont="1" applyFill="1" applyBorder="1" applyAlignment="1">
      <alignment horizontal="center" vertical="center" wrapText="1"/>
    </xf>
    <xf numFmtId="3" fontId="2" fillId="0" borderId="0" xfId="0" applyNumberFormat="1" applyFont="1" applyFill="1" applyBorder="1" applyAlignment="1">
      <alignment horizontal="center" vertical="center" wrapText="1"/>
    </xf>
    <xf numFmtId="3" fontId="9" fillId="0" borderId="12" xfId="0" applyNumberFormat="1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justify" vertical="center" wrapText="1"/>
    </xf>
    <xf numFmtId="3" fontId="7" fillId="0" borderId="12" xfId="0" applyNumberFormat="1" applyFont="1" applyFill="1" applyBorder="1" applyAlignment="1">
      <alignment horizontal="center" vertical="center" wrapText="1"/>
    </xf>
    <xf numFmtId="3" fontId="5" fillId="0" borderId="10" xfId="0" applyNumberFormat="1" applyFont="1" applyFill="1" applyBorder="1" applyAlignment="1">
      <alignment horizontal="center" vertical="center" wrapText="1"/>
    </xf>
    <xf numFmtId="3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Border="1" applyAlignment="1">
      <alignment horizontal="justify" vertical="center" wrapText="1"/>
    </xf>
    <xf numFmtId="0" fontId="16" fillId="0" borderId="0" xfId="0" applyFont="1" applyAlignment="1">
      <alignment/>
    </xf>
    <xf numFmtId="0" fontId="16" fillId="0" borderId="0" xfId="0" applyFont="1" applyAlignment="1">
      <alignment horizontal="left" wrapText="1"/>
    </xf>
    <xf numFmtId="0" fontId="16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/>
    </xf>
    <xf numFmtId="0" fontId="16" fillId="0" borderId="0" xfId="0" applyFont="1" applyAlignment="1">
      <alignment wrapText="1"/>
    </xf>
    <xf numFmtId="0" fontId="0" fillId="0" borderId="0" xfId="0" applyAlignment="1">
      <alignment/>
    </xf>
    <xf numFmtId="0" fontId="7" fillId="0" borderId="0" xfId="0" applyFont="1" applyAlignment="1">
      <alignment horizontal="left" vertical="center" wrapText="1"/>
    </xf>
    <xf numFmtId="0" fontId="0" fillId="0" borderId="0" xfId="0" applyAlignment="1">
      <alignment horizontal="left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7" fillId="0" borderId="0" xfId="54" applyFont="1" applyAlignment="1">
      <alignment horizontal="left" vertical="center" wrapText="1"/>
      <protection/>
    </xf>
    <xf numFmtId="0" fontId="5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15" fillId="0" borderId="12" xfId="0" applyFont="1" applyBorder="1" applyAlignment="1">
      <alignment horizontal="center" vertical="center" wrapText="1"/>
    </xf>
    <xf numFmtId="0" fontId="7" fillId="0" borderId="0" xfId="54" applyFont="1" applyFill="1" applyAlignment="1">
      <alignment horizontal="left" vertical="center" wrapText="1"/>
      <protection/>
    </xf>
    <xf numFmtId="0" fontId="11" fillId="0" borderId="0" xfId="0" applyFont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 wrapText="1"/>
    </xf>
    <xf numFmtId="0" fontId="12" fillId="0" borderId="0" xfId="0" applyFont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</cellXfs>
  <cellStyles count="5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Dod4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G59"/>
  <sheetViews>
    <sheetView tabSelected="1" zoomScale="85" zoomScaleNormal="85" zoomScaleSheetLayoutView="100" zoomScalePageLayoutView="0" workbookViewId="0" topLeftCell="A1">
      <selection activeCell="A43" sqref="A43"/>
    </sheetView>
  </sheetViews>
  <sheetFormatPr defaultColWidth="9.140625" defaultRowHeight="12.75"/>
  <cols>
    <col min="1" max="2" width="16.28125" style="1" customWidth="1"/>
    <col min="3" max="3" width="68.57421875" style="1" customWidth="1"/>
    <col min="4" max="4" width="35.8515625" style="22" customWidth="1"/>
    <col min="5" max="16384" width="9.140625" style="1" customWidth="1"/>
  </cols>
  <sheetData>
    <row r="1" spans="3:4" ht="19.5" customHeight="1">
      <c r="C1" s="57" t="s">
        <v>27</v>
      </c>
      <c r="D1" s="57"/>
    </row>
    <row r="2" spans="3:4" ht="19.5" customHeight="1">
      <c r="C2" s="53" t="s">
        <v>36</v>
      </c>
      <c r="D2" s="53"/>
    </row>
    <row r="3" spans="3:4" ht="18.75">
      <c r="C3" s="53" t="s">
        <v>28</v>
      </c>
      <c r="D3" s="53"/>
    </row>
    <row r="4" spans="3:4" ht="18.75">
      <c r="C4" s="53" t="s">
        <v>29</v>
      </c>
      <c r="D4" s="53"/>
    </row>
    <row r="5" spans="3:4" ht="18.75">
      <c r="C5" s="53" t="s">
        <v>32</v>
      </c>
      <c r="D5" s="53"/>
    </row>
    <row r="6" spans="3:4" ht="18.75">
      <c r="C6" s="53" t="s">
        <v>37</v>
      </c>
      <c r="D6" s="53"/>
    </row>
    <row r="7" spans="3:7" ht="18.75" customHeight="1">
      <c r="C7" s="41" t="s">
        <v>46</v>
      </c>
      <c r="D7" s="42"/>
      <c r="E7" s="42"/>
      <c r="F7" s="42"/>
      <c r="G7"/>
    </row>
    <row r="8" spans="3:7" ht="22.5" customHeight="1">
      <c r="C8" s="44" t="s">
        <v>47</v>
      </c>
      <c r="D8" s="45"/>
      <c r="E8" s="45"/>
      <c r="F8" s="45"/>
      <c r="G8"/>
    </row>
    <row r="9" spans="3:7" ht="20.25" customHeight="1">
      <c r="C9" s="44" t="s">
        <v>48</v>
      </c>
      <c r="D9" s="45"/>
      <c r="E9" s="45"/>
      <c r="F9" s="45"/>
      <c r="G9"/>
    </row>
    <row r="10" spans="3:7" ht="18.75" customHeight="1">
      <c r="C10" s="40" t="s">
        <v>49</v>
      </c>
      <c r="D10" s="40"/>
      <c r="E10" s="43"/>
      <c r="F10" s="43"/>
      <c r="G10"/>
    </row>
    <row r="11" spans="3:7" ht="18.75" customHeight="1">
      <c r="C11" s="40" t="s">
        <v>32</v>
      </c>
      <c r="D11" s="40"/>
      <c r="E11" s="43"/>
      <c r="F11" s="43"/>
      <c r="G11"/>
    </row>
    <row r="12" spans="3:7" ht="19.5" customHeight="1">
      <c r="C12" s="41" t="s">
        <v>45</v>
      </c>
      <c r="D12" s="43"/>
      <c r="E12" s="43"/>
      <c r="F12" s="43"/>
      <c r="G12"/>
    </row>
    <row r="13" spans="1:4" ht="32.25" customHeight="1">
      <c r="A13" s="58" t="s">
        <v>31</v>
      </c>
      <c r="B13" s="58"/>
      <c r="C13" s="58"/>
      <c r="D13" s="58"/>
    </row>
    <row r="14" spans="1:4" ht="15.75" customHeight="1">
      <c r="A14" s="62">
        <v>22546000000</v>
      </c>
      <c r="B14" s="62"/>
      <c r="C14" s="63"/>
      <c r="D14" s="63"/>
    </row>
    <row r="15" spans="1:4" ht="14.25" customHeight="1">
      <c r="A15" s="64" t="s">
        <v>3</v>
      </c>
      <c r="B15" s="64"/>
      <c r="C15" s="65"/>
      <c r="D15" s="65"/>
    </row>
    <row r="16" spans="1:4" ht="18.75">
      <c r="A16" s="4"/>
      <c r="B16" s="4"/>
      <c r="C16" s="4"/>
      <c r="D16" s="4"/>
    </row>
    <row r="17" spans="1:4" ht="18.75" customHeight="1">
      <c r="A17" s="60" t="s">
        <v>4</v>
      </c>
      <c r="B17" s="60"/>
      <c r="C17" s="61"/>
      <c r="D17" s="61"/>
    </row>
    <row r="18" spans="1:4" ht="18.75">
      <c r="A18" s="4"/>
      <c r="B18" s="4"/>
      <c r="C18" s="4"/>
      <c r="D18" s="26" t="s">
        <v>35</v>
      </c>
    </row>
    <row r="19" spans="1:4" ht="36" customHeight="1">
      <c r="A19" s="48" t="s">
        <v>5</v>
      </c>
      <c r="B19" s="49"/>
      <c r="C19" s="7" t="s">
        <v>6</v>
      </c>
      <c r="D19" s="8" t="s">
        <v>7</v>
      </c>
    </row>
    <row r="20" spans="1:4" ht="18.75">
      <c r="A20" s="66">
        <v>1</v>
      </c>
      <c r="B20" s="51"/>
      <c r="C20" s="5">
        <v>2</v>
      </c>
      <c r="D20" s="17">
        <v>3</v>
      </c>
    </row>
    <row r="21" spans="1:4" ht="18.75">
      <c r="A21" s="32"/>
      <c r="B21" s="33"/>
      <c r="C21" s="25" t="s">
        <v>8</v>
      </c>
      <c r="D21" s="23">
        <f>SUM(D22+D25+D27)</f>
        <v>77745937</v>
      </c>
    </row>
    <row r="22" spans="1:4" ht="18.75">
      <c r="A22" s="59">
        <v>41030000</v>
      </c>
      <c r="B22" s="59"/>
      <c r="C22" s="38" t="s">
        <v>22</v>
      </c>
      <c r="D22" s="14">
        <f>D23</f>
        <v>74630900</v>
      </c>
    </row>
    <row r="23" spans="1:4" ht="18.75">
      <c r="A23" s="48">
        <v>41033900</v>
      </c>
      <c r="B23" s="49"/>
      <c r="C23" s="9" t="s">
        <v>1</v>
      </c>
      <c r="D23" s="13">
        <v>74630900</v>
      </c>
    </row>
    <row r="24" spans="1:4" ht="18.75">
      <c r="A24" s="48"/>
      <c r="B24" s="51"/>
      <c r="C24" s="3" t="s">
        <v>25</v>
      </c>
      <c r="D24" s="13"/>
    </row>
    <row r="25" spans="1:4" ht="18.75">
      <c r="A25" s="55">
        <v>41040000</v>
      </c>
      <c r="B25" s="56"/>
      <c r="C25" s="38" t="s">
        <v>23</v>
      </c>
      <c r="D25" s="14">
        <f>SUM(D26)</f>
        <v>850471</v>
      </c>
    </row>
    <row r="26" spans="1:4" ht="63">
      <c r="A26" s="48">
        <v>41040200</v>
      </c>
      <c r="B26" s="49"/>
      <c r="C26" s="9" t="s">
        <v>10</v>
      </c>
      <c r="D26" s="13">
        <v>850471</v>
      </c>
    </row>
    <row r="27" spans="1:4" ht="18.75">
      <c r="A27" s="55">
        <v>41050000</v>
      </c>
      <c r="B27" s="56"/>
      <c r="C27" s="38" t="s">
        <v>24</v>
      </c>
      <c r="D27" s="14">
        <f>D28+D29+D30+D32+D34</f>
        <v>2264566</v>
      </c>
    </row>
    <row r="28" spans="1:4" ht="31.5">
      <c r="A28" s="48">
        <v>41051000</v>
      </c>
      <c r="B28" s="49"/>
      <c r="C28" s="9" t="s">
        <v>11</v>
      </c>
      <c r="D28" s="13">
        <v>1346220</v>
      </c>
    </row>
    <row r="29" spans="1:4" ht="47.25">
      <c r="A29" s="48">
        <v>41051200</v>
      </c>
      <c r="B29" s="49"/>
      <c r="C29" s="9" t="s">
        <v>12</v>
      </c>
      <c r="D29" s="13">
        <v>732600</v>
      </c>
    </row>
    <row r="30" spans="1:4" ht="18.75">
      <c r="A30" s="48">
        <v>41053900</v>
      </c>
      <c r="B30" s="49"/>
      <c r="C30" s="34" t="s">
        <v>33</v>
      </c>
      <c r="D30" s="13">
        <v>165988</v>
      </c>
    </row>
    <row r="31" spans="1:4" ht="18.75">
      <c r="A31" s="48">
        <v>2210000000</v>
      </c>
      <c r="B31" s="51"/>
      <c r="C31" s="7" t="s">
        <v>26</v>
      </c>
      <c r="D31" s="37"/>
    </row>
    <row r="32" spans="1:4" ht="18.75">
      <c r="A32" s="48">
        <v>41053900</v>
      </c>
      <c r="B32" s="49"/>
      <c r="C32" s="34" t="s">
        <v>33</v>
      </c>
      <c r="D32" s="37">
        <v>17000</v>
      </c>
    </row>
    <row r="33" spans="1:4" ht="18.75">
      <c r="A33" s="48">
        <v>1753400000</v>
      </c>
      <c r="B33" s="51"/>
      <c r="C33" s="7" t="s">
        <v>38</v>
      </c>
      <c r="D33" s="37"/>
    </row>
    <row r="34" spans="1:4" ht="18.75">
      <c r="A34" s="48">
        <v>41053900</v>
      </c>
      <c r="B34" s="49"/>
      <c r="C34" s="34" t="s">
        <v>33</v>
      </c>
      <c r="D34" s="37">
        <v>2758</v>
      </c>
    </row>
    <row r="35" spans="1:4" ht="18.75">
      <c r="A35" s="48">
        <v>2253800000</v>
      </c>
      <c r="B35" s="51"/>
      <c r="C35" s="7" t="s">
        <v>42</v>
      </c>
      <c r="D35" s="37"/>
    </row>
    <row r="36" spans="1:4" ht="18.75">
      <c r="A36" s="50"/>
      <c r="B36" s="51"/>
      <c r="C36" s="7" t="s">
        <v>9</v>
      </c>
      <c r="D36" s="21">
        <f>SUM(D37)</f>
        <v>0</v>
      </c>
    </row>
    <row r="37" spans="1:4" ht="18.75">
      <c r="A37" s="67"/>
      <c r="B37" s="68"/>
      <c r="C37" s="10"/>
      <c r="D37" s="8"/>
    </row>
    <row r="38" spans="1:4" ht="18.75">
      <c r="A38" s="48" t="s">
        <v>13</v>
      </c>
      <c r="B38" s="52"/>
      <c r="C38" s="3" t="s">
        <v>14</v>
      </c>
      <c r="D38" s="23">
        <f>SUM(D21+D36)</f>
        <v>77745937</v>
      </c>
    </row>
    <row r="39" spans="1:4" ht="18.75">
      <c r="A39" s="48" t="s">
        <v>13</v>
      </c>
      <c r="B39" s="49"/>
      <c r="C39" s="3" t="s">
        <v>15</v>
      </c>
      <c r="D39" s="23">
        <f>SUM(D21)</f>
        <v>77745937</v>
      </c>
    </row>
    <row r="40" spans="1:4" ht="18.75">
      <c r="A40" s="48" t="s">
        <v>13</v>
      </c>
      <c r="B40" s="49"/>
      <c r="C40" s="3" t="s">
        <v>16</v>
      </c>
      <c r="D40" s="10">
        <f>SUM(D36)</f>
        <v>0</v>
      </c>
    </row>
    <row r="41" spans="1:4" ht="18.75">
      <c r="A41" s="18"/>
      <c r="B41" s="18"/>
      <c r="C41" s="19"/>
      <c r="D41" s="20"/>
    </row>
    <row r="42" spans="1:4" ht="18.75">
      <c r="A42" s="54" t="s">
        <v>17</v>
      </c>
      <c r="B42" s="54"/>
      <c r="C42" s="54"/>
      <c r="D42" s="54"/>
    </row>
    <row r="43" spans="1:4" s="24" customFormat="1" ht="135" customHeight="1">
      <c r="A43" s="3" t="s">
        <v>18</v>
      </c>
      <c r="B43" s="3" t="s">
        <v>19</v>
      </c>
      <c r="C43" s="3" t="s">
        <v>20</v>
      </c>
      <c r="D43" s="8" t="s">
        <v>7</v>
      </c>
    </row>
    <row r="44" spans="1:4" s="25" customFormat="1" ht="18.75">
      <c r="A44" s="3">
        <v>1</v>
      </c>
      <c r="B44" s="3">
        <v>2</v>
      </c>
      <c r="C44" s="3">
        <v>3</v>
      </c>
      <c r="D44" s="8">
        <v>4</v>
      </c>
    </row>
    <row r="45" spans="1:4" s="24" customFormat="1" ht="18.75">
      <c r="A45" s="6"/>
      <c r="B45" s="6"/>
      <c r="C45" s="3" t="s">
        <v>21</v>
      </c>
      <c r="D45" s="23">
        <v>75612120</v>
      </c>
    </row>
    <row r="46" spans="1:4" s="24" customFormat="1" ht="18.75">
      <c r="A46" s="27">
        <v>3719110</v>
      </c>
      <c r="B46" s="27">
        <v>9110</v>
      </c>
      <c r="C46" s="28" t="s">
        <v>2</v>
      </c>
      <c r="D46" s="35">
        <v>75068900</v>
      </c>
    </row>
    <row r="47" spans="1:4" s="24" customFormat="1" ht="31.5">
      <c r="A47" s="3">
        <v>219800</v>
      </c>
      <c r="B47" s="3">
        <v>9800</v>
      </c>
      <c r="C47" s="3" t="s">
        <v>39</v>
      </c>
      <c r="D47" s="31">
        <v>543220</v>
      </c>
    </row>
    <row r="48" spans="1:4" s="24" customFormat="1" ht="15.75">
      <c r="A48" s="3"/>
      <c r="B48" s="3"/>
      <c r="C48" s="3" t="s">
        <v>25</v>
      </c>
      <c r="D48" s="29"/>
    </row>
    <row r="49" spans="1:4" s="24" customFormat="1" ht="15.75">
      <c r="A49" s="3"/>
      <c r="B49" s="3"/>
      <c r="C49" s="3" t="s">
        <v>30</v>
      </c>
      <c r="D49" s="29">
        <v>58000</v>
      </c>
    </row>
    <row r="50" spans="1:4" s="24" customFormat="1" ht="42" customHeight="1">
      <c r="A50" s="3">
        <v>219800</v>
      </c>
      <c r="B50" s="3">
        <v>9800</v>
      </c>
      <c r="C50" s="16" t="s">
        <v>39</v>
      </c>
      <c r="D50" s="36">
        <v>58000</v>
      </c>
    </row>
    <row r="51" spans="1:4" s="24" customFormat="1" ht="18.75">
      <c r="A51" s="3" t="s">
        <v>13</v>
      </c>
      <c r="B51" s="3" t="s">
        <v>13</v>
      </c>
      <c r="C51" s="3" t="s">
        <v>14</v>
      </c>
      <c r="D51" s="36">
        <f>SUM(D45+D49)</f>
        <v>75670120</v>
      </c>
    </row>
    <row r="52" spans="1:4" s="24" customFormat="1" ht="21.75" customHeight="1">
      <c r="A52" s="3" t="s">
        <v>13</v>
      </c>
      <c r="B52" s="3" t="s">
        <v>13</v>
      </c>
      <c r="C52" s="3" t="s">
        <v>15</v>
      </c>
      <c r="D52" s="29">
        <f>SUM(D45)</f>
        <v>75612120</v>
      </c>
    </row>
    <row r="53" spans="1:4" s="24" customFormat="1" ht="15.75">
      <c r="A53" s="3" t="s">
        <v>13</v>
      </c>
      <c r="B53" s="3" t="s">
        <v>13</v>
      </c>
      <c r="C53" s="3" t="s">
        <v>16</v>
      </c>
      <c r="D53" s="29">
        <f>SUM(D49)</f>
        <v>58000</v>
      </c>
    </row>
    <row r="54" spans="1:4" s="24" customFormat="1" ht="15.75">
      <c r="A54" s="15"/>
      <c r="B54" s="15"/>
      <c r="C54" s="15"/>
      <c r="D54" s="30"/>
    </row>
    <row r="55" spans="1:4" s="2" customFormat="1" ht="18.75">
      <c r="A55" s="46" t="s">
        <v>43</v>
      </c>
      <c r="B55" s="46"/>
      <c r="C55" s="47"/>
      <c r="D55" s="11" t="s">
        <v>44</v>
      </c>
    </row>
    <row r="56" spans="1:4" s="2" customFormat="1" ht="10.5" customHeight="1">
      <c r="A56" s="12"/>
      <c r="B56" s="12"/>
      <c r="C56" s="12"/>
      <c r="D56" s="12"/>
    </row>
    <row r="57" spans="1:4" s="2" customFormat="1" ht="18.75">
      <c r="A57" s="12" t="s">
        <v>0</v>
      </c>
      <c r="B57" s="12"/>
      <c r="C57" s="12"/>
      <c r="D57" s="12"/>
    </row>
    <row r="58" spans="1:6" ht="18.75">
      <c r="A58" s="39" t="s">
        <v>40</v>
      </c>
      <c r="B58" s="39"/>
      <c r="C58" s="39"/>
      <c r="D58" s="39"/>
      <c r="E58" s="39"/>
      <c r="F58" s="39"/>
    </row>
    <row r="59" spans="1:5" ht="18.75">
      <c r="A59" s="39" t="s">
        <v>34</v>
      </c>
      <c r="B59" s="39"/>
      <c r="C59" s="39"/>
      <c r="D59" s="39" t="s">
        <v>41</v>
      </c>
      <c r="E59" s="39"/>
    </row>
  </sheetData>
  <sheetProtection/>
  <mergeCells count="37">
    <mergeCell ref="A37:B37"/>
    <mergeCell ref="A31:B31"/>
    <mergeCell ref="A29:B29"/>
    <mergeCell ref="A34:B34"/>
    <mergeCell ref="A35:B35"/>
    <mergeCell ref="A14:D14"/>
    <mergeCell ref="C5:D5"/>
    <mergeCell ref="A26:B26"/>
    <mergeCell ref="A15:D15"/>
    <mergeCell ref="A19:B19"/>
    <mergeCell ref="A20:B20"/>
    <mergeCell ref="A23:B23"/>
    <mergeCell ref="C10:D10"/>
    <mergeCell ref="C11:D11"/>
    <mergeCell ref="C1:D1"/>
    <mergeCell ref="C2:D2"/>
    <mergeCell ref="C3:D3"/>
    <mergeCell ref="C4:D4"/>
    <mergeCell ref="C6:D6"/>
    <mergeCell ref="A42:D42"/>
    <mergeCell ref="A27:B27"/>
    <mergeCell ref="A25:B25"/>
    <mergeCell ref="A24:B24"/>
    <mergeCell ref="A39:B39"/>
    <mergeCell ref="A32:B32"/>
    <mergeCell ref="A33:B33"/>
    <mergeCell ref="A28:B28"/>
    <mergeCell ref="A13:D13"/>
    <mergeCell ref="C8:F8"/>
    <mergeCell ref="C9:F9"/>
    <mergeCell ref="A55:C55"/>
    <mergeCell ref="A40:B40"/>
    <mergeCell ref="A36:B36"/>
    <mergeCell ref="A30:B30"/>
    <mergeCell ref="A38:B38"/>
    <mergeCell ref="A22:B22"/>
    <mergeCell ref="A17:D17"/>
  </mergeCells>
  <printOptions/>
  <pageMargins left="1.1811023622047245" right="0.3937007874015748" top="0.7874015748031497" bottom="0.7874015748031497" header="0.2362204724409449" footer="0.03937007874015748"/>
  <pageSetup fitToWidth="3" horizontalDpi="600" verticalDpi="600" orientation="portrait" paperSize="9" scale="5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Depviddil</cp:lastModifiedBy>
  <cp:lastPrinted>2022-12-06T08:44:01Z</cp:lastPrinted>
  <dcterms:created xsi:type="dcterms:W3CDTF">1996-10-08T23:32:33Z</dcterms:created>
  <dcterms:modified xsi:type="dcterms:W3CDTF">2022-12-06T08:44:34Z</dcterms:modified>
  <cp:category/>
  <cp:version/>
  <cp:contentType/>
  <cp:contentStatus/>
</cp:coreProperties>
</file>